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tual Fund Analysis" sheetId="1" r:id="rId4"/>
    <sheet state="visible" name="Other Details" sheetId="2" r:id="rId5"/>
    <sheet state="visible" name="Insurance" sheetId="3" r:id="rId6"/>
  </sheets>
  <definedNames/>
  <calcPr/>
  <extLst>
    <ext uri="GoogleSheetsCustomDataVersion1">
      <go:sheetsCustomData xmlns:go="http://customooxmlschemas.google.com/" r:id="rId7" roundtripDataSignature="AMtx7mh98ThcJQrctTfR3LR0i/ITUMjPh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33">
      <text>
        <t xml:space="preserve">======
ID#AAAAh5pd1BY
SURESH    (2022-10-17 05:51:48)
Info like if you are eligible for 10% bonus in MIS etc.</t>
      </text>
    </comment>
    <comment authorId="0" ref="D33">
      <text>
        <t xml:space="preserve">======
ID#AAAAh5pd1Bc
SURESH    (2022-10-17 05:51:48)
Could be Post Office MIS, Term deposit, KVP, MIS etc.</t>
      </text>
    </comment>
    <comment authorId="0" ref="K27">
      <text>
        <t xml:space="preserve">======
ID#AAAAh5pd1BU
Tivesh    (2022-10-17 05:51:48)
(Qtrly, half yearly, monthly)</t>
      </text>
    </comment>
  </commentList>
  <extLst>
    <ext uri="GoogleSheetsCustomDataVersion1">
      <go:sheetsCustomData xmlns:go="http://customooxmlschemas.google.com/" r:id="rId1" roundtripDataSignature="AMtx7mgli9Zb1caC3J2DNkQWJjwwHsAZ9Q=="/>
    </ext>
  </extLst>
</comments>
</file>

<file path=xl/sharedStrings.xml><?xml version="1.0" encoding="utf-8"?>
<sst xmlns="http://schemas.openxmlformats.org/spreadsheetml/2006/main" count="99" uniqueCount="68">
  <si>
    <t>Mutual Fund Portfolio Analysis</t>
  </si>
  <si>
    <t>Purchase Date</t>
  </si>
  <si>
    <t>Fund Name</t>
  </si>
  <si>
    <t>Invested Amount</t>
  </si>
  <si>
    <t>NAV</t>
  </si>
  <si>
    <t>Units</t>
  </si>
  <si>
    <t>Current NAV</t>
  </si>
  <si>
    <t>Market value</t>
  </si>
  <si>
    <t xml:space="preserve">Increase / Decrease </t>
  </si>
  <si>
    <t>% Increase or Decrease</t>
  </si>
  <si>
    <t>CAGR Yearly %</t>
  </si>
  <si>
    <t>Duration Years</t>
  </si>
  <si>
    <t>Current Date</t>
  </si>
  <si>
    <t>XYZ Large Cap Fund</t>
  </si>
  <si>
    <t>ABC Micro Cap Fund</t>
  </si>
  <si>
    <t>Total</t>
  </si>
  <si>
    <t>Shares -</t>
  </si>
  <si>
    <t>Sr. No.</t>
  </si>
  <si>
    <t>Demat Account</t>
  </si>
  <si>
    <t>DP/Broker</t>
  </si>
  <si>
    <t>First Applicant</t>
  </si>
  <si>
    <t>Date of Investment</t>
  </si>
  <si>
    <t>Company</t>
  </si>
  <si>
    <t>No. of Shares</t>
  </si>
  <si>
    <t>Purchase Price</t>
  </si>
  <si>
    <t>Total value</t>
  </si>
  <si>
    <t>In case of shares we will get returns information easily from any platform</t>
  </si>
  <si>
    <t>Bank/ Company FD-</t>
  </si>
  <si>
    <t>Bank/ Company</t>
  </si>
  <si>
    <t>Unique No.</t>
  </si>
  <si>
    <t>Amount Invested</t>
  </si>
  <si>
    <t>Date of Maturity</t>
  </si>
  <si>
    <t>Rate of Interest</t>
  </si>
  <si>
    <t>Bonds-</t>
  </si>
  <si>
    <t>Maturity Value</t>
  </si>
  <si>
    <t xml:space="preserve">Cumulative / Non Cumulative </t>
  </si>
  <si>
    <t>Post Office Savings -</t>
  </si>
  <si>
    <t>Scheme</t>
  </si>
  <si>
    <t>Remarks</t>
  </si>
  <si>
    <t>Current value</t>
  </si>
  <si>
    <t>Crypto</t>
  </si>
  <si>
    <t>Currency Type</t>
  </si>
  <si>
    <t>Purchase Amount</t>
  </si>
  <si>
    <t>Current Amount</t>
  </si>
  <si>
    <t>Current Inv. Date</t>
  </si>
  <si>
    <t>Life Insurance</t>
  </si>
  <si>
    <t>Policy No.</t>
  </si>
  <si>
    <t>Name of the insured person(s)</t>
  </si>
  <si>
    <t>Nominee</t>
  </si>
  <si>
    <t>Insurance Company</t>
  </si>
  <si>
    <t>Name of Policy / Table &amp; Term</t>
  </si>
  <si>
    <t>Date of Commencement</t>
  </si>
  <si>
    <t>Date of last premium payable</t>
  </si>
  <si>
    <t>Sum Assured</t>
  </si>
  <si>
    <t>Premium</t>
  </si>
  <si>
    <t>Premium Payment term</t>
  </si>
  <si>
    <t>Policy Term</t>
  </si>
  <si>
    <t>Medical Insurance</t>
  </si>
  <si>
    <t xml:space="preserve">Insurance Company </t>
  </si>
  <si>
    <t>TPA</t>
  </si>
  <si>
    <t>Name of Policy</t>
  </si>
  <si>
    <t>Sum Assured in each person's case ; if the policy is a floater, clearly specify those covered and the Sum Assured</t>
  </si>
  <si>
    <t>Bonus received</t>
  </si>
  <si>
    <t>Policy due date</t>
  </si>
  <si>
    <t>Accident policy</t>
  </si>
  <si>
    <t xml:space="preserve">Company </t>
  </si>
  <si>
    <t>Details of cover</t>
  </si>
  <si>
    <t>Sum Assured per individual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</si>
</sst>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[$-409]d\-mmm\-yy"/>
    <numFmt numFmtId="165" formatCode="_(* #,##0_);_(* \(#,##0\);_(* &quot;-&quot;??_);_(@_)"/>
    <numFmt numFmtId="166" formatCode="0.0"/>
    <numFmt numFmtId="167" formatCode="0.00_);[Red]\(0.00\)"/>
    <numFmt numFmtId="168" formatCode="_-* #,##0_-;\-* #,##0_-;_-* &quot;-&quot;??_-;_-@"/>
    <numFmt numFmtId="169" formatCode="#,##0_ ;[Red]\-#,##0\ "/>
    <numFmt numFmtId="170" formatCode="dd\-mmm\-yy"/>
    <numFmt numFmtId="171" formatCode="dd\-mm\-yyyy"/>
    <numFmt numFmtId="172" formatCode="&quot;$&quot;#,##0.00_);[Red]\(&quot;$&quot;#,##0.00\)"/>
  </numFmts>
  <fonts count="21">
    <font>
      <sz val="11.0"/>
      <color theme="1"/>
      <name val="Calibri"/>
      <scheme val="minor"/>
    </font>
    <font>
      <b/>
      <sz val="26.0"/>
      <color theme="1"/>
      <name val="Times New Roman"/>
    </font>
    <font/>
    <font>
      <sz val="10.0"/>
      <color theme="1"/>
      <name val="Calibri"/>
    </font>
    <font>
      <b/>
      <sz val="14.0"/>
      <color theme="1"/>
      <name val="Times New Roman"/>
    </font>
    <font>
      <sz val="12.0"/>
      <color theme="1"/>
      <name val="Calibri"/>
    </font>
    <font>
      <b/>
      <sz val="20.0"/>
      <color theme="1"/>
      <name val="Calibri"/>
    </font>
    <font>
      <i/>
      <sz val="11.0"/>
      <color theme="1"/>
      <name val="Calibri"/>
    </font>
    <font>
      <b/>
      <i/>
      <sz val="11.0"/>
      <color rgb="FF993300"/>
      <name val="Arial Narrow"/>
    </font>
    <font>
      <b/>
      <sz val="11.0"/>
      <color rgb="FFFF0000"/>
      <name val="Arial Narrow"/>
    </font>
    <font>
      <sz val="12.0"/>
      <color theme="1"/>
      <name val="Arial Narrow"/>
    </font>
    <font>
      <sz val="10.0"/>
      <color theme="1"/>
      <name val="Arial Narrow"/>
    </font>
    <font>
      <b/>
      <i/>
      <sz val="10.0"/>
      <color theme="1"/>
      <name val="Arial Narrow"/>
    </font>
    <font>
      <sz val="11.0"/>
      <color theme="1"/>
      <name val="Calibri"/>
    </font>
    <font>
      <sz val="10.0"/>
      <color rgb="FF000000"/>
      <name val="Arial Narrow"/>
    </font>
    <font>
      <b/>
      <sz val="10.0"/>
      <color theme="1"/>
      <name val="Arial Narrow"/>
    </font>
    <font>
      <b/>
      <i/>
      <sz val="11.0"/>
      <color theme="1"/>
      <name val="Arial Narrow"/>
    </font>
    <font>
      <sz val="11.0"/>
      <color theme="1"/>
      <name val="Arial Narrow"/>
    </font>
    <font>
      <i/>
      <sz val="10.0"/>
      <color theme="1"/>
      <name val="Arial Narrow"/>
    </font>
    <font>
      <b/>
      <i/>
      <sz val="12.0"/>
      <color rgb="FFC00000"/>
      <name val="Arial Narrow"/>
    </font>
    <font>
      <b/>
      <sz val="11.0"/>
      <color theme="5"/>
      <name val="Arial Narrow"/>
    </font>
  </fonts>
  <fills count="8">
    <fill>
      <patternFill patternType="none"/>
    </fill>
    <fill>
      <patternFill patternType="lightGray"/>
    </fill>
    <fill>
      <patternFill patternType="solid">
        <fgColor theme="5"/>
        <bgColor theme="5"/>
      </patternFill>
    </fill>
    <fill>
      <patternFill patternType="solid">
        <fgColor rgb="FFD99594"/>
        <bgColor rgb="FFD99594"/>
      </patternFill>
    </fill>
    <fill>
      <patternFill patternType="solid">
        <fgColor rgb="FFF2DBDB"/>
        <bgColor rgb="FFF2DBDB"/>
      </patternFill>
    </fill>
    <fill>
      <patternFill patternType="solid">
        <fgColor theme="9"/>
        <bgColor theme="9"/>
      </patternFill>
    </fill>
    <fill>
      <patternFill patternType="solid">
        <fgColor rgb="FFE9C886"/>
        <bgColor rgb="FFE9C886"/>
      </patternFill>
    </fill>
    <fill>
      <patternFill patternType="solid">
        <fgColor rgb="FFFFEFCF"/>
        <bgColor rgb="FFFFEFCF"/>
      </patternFill>
    </fill>
  </fills>
  <borders count="4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4" fontId="5" numFmtId="164" xfId="0" applyAlignment="1" applyBorder="1" applyFill="1" applyFont="1" applyNumberFormat="1">
      <alignment horizontal="center" vertical="center"/>
    </xf>
    <xf borderId="7" fillId="4" fontId="5" numFmtId="0" xfId="0" applyAlignment="1" applyBorder="1" applyFont="1">
      <alignment horizontal="center" vertical="center"/>
    </xf>
    <xf borderId="6" fillId="4" fontId="5" numFmtId="165" xfId="0" applyAlignment="1" applyBorder="1" applyFont="1" applyNumberFormat="1">
      <alignment horizontal="center" vertical="center"/>
    </xf>
    <xf borderId="7" fillId="4" fontId="5" numFmtId="165" xfId="0" applyAlignment="1" applyBorder="1" applyFont="1" applyNumberFormat="1">
      <alignment horizontal="center" vertical="center"/>
    </xf>
    <xf borderId="7" fillId="4" fontId="5" numFmtId="2" xfId="0" applyAlignment="1" applyBorder="1" applyFont="1" applyNumberFormat="1">
      <alignment horizontal="center" vertical="center"/>
    </xf>
    <xf borderId="6" fillId="4" fontId="5" numFmtId="2" xfId="0" applyAlignment="1" applyBorder="1" applyFont="1" applyNumberFormat="1">
      <alignment horizontal="center" vertical="center"/>
    </xf>
    <xf borderId="7" fillId="4" fontId="5" numFmtId="166" xfId="0" applyAlignment="1" applyBorder="1" applyFont="1" applyNumberFormat="1">
      <alignment horizontal="center" vertical="center"/>
    </xf>
    <xf borderId="6" fillId="4" fontId="5" numFmtId="164" xfId="0" applyAlignment="1" applyBorder="1" applyFont="1" applyNumberFormat="1">
      <alignment horizontal="center" readingOrder="0" vertical="center"/>
    </xf>
    <xf borderId="0" fillId="0" fontId="3" numFmtId="0" xfId="0" applyFont="1"/>
    <xf borderId="7" fillId="4" fontId="5" numFmtId="0" xfId="0" applyAlignment="1" applyBorder="1" applyFont="1">
      <alignment horizontal="center" readingOrder="0" vertical="center"/>
    </xf>
    <xf borderId="6" fillId="4" fontId="5" numFmtId="165" xfId="0" applyAlignment="1" applyBorder="1" applyFont="1" applyNumberFormat="1">
      <alignment horizontal="center" readingOrder="0" vertical="center"/>
    </xf>
    <xf borderId="7" fillId="4" fontId="5" numFmtId="165" xfId="0" applyAlignment="1" applyBorder="1" applyFont="1" applyNumberFormat="1">
      <alignment horizontal="center" readingOrder="0" vertical="center"/>
    </xf>
    <xf borderId="8" fillId="4" fontId="5" numFmtId="164" xfId="0" applyAlignment="1" applyBorder="1" applyFont="1" applyNumberFormat="1">
      <alignment horizontal="center" vertical="center"/>
    </xf>
    <xf borderId="9" fillId="4" fontId="5" numFmtId="0" xfId="0" applyAlignment="1" applyBorder="1" applyFont="1">
      <alignment horizontal="center" vertical="center"/>
    </xf>
    <xf borderId="8" fillId="4" fontId="5" numFmtId="165" xfId="0" applyAlignment="1" applyBorder="1" applyFont="1" applyNumberFormat="1">
      <alignment horizontal="center" vertical="center"/>
    </xf>
    <xf borderId="9" fillId="4" fontId="5" numFmtId="165" xfId="0" applyAlignment="1" applyBorder="1" applyFont="1" applyNumberFormat="1">
      <alignment horizontal="center" vertical="center"/>
    </xf>
    <xf borderId="9" fillId="4" fontId="5" numFmtId="167" xfId="0" applyAlignment="1" applyBorder="1" applyFont="1" applyNumberFormat="1">
      <alignment horizontal="center" vertical="center"/>
    </xf>
    <xf borderId="8" fillId="4" fontId="5" numFmtId="167" xfId="0" applyAlignment="1" applyBorder="1" applyFont="1" applyNumberFormat="1">
      <alignment horizontal="center" vertical="center"/>
    </xf>
    <xf borderId="9" fillId="4" fontId="5" numFmtId="166" xfId="0" applyAlignment="1" applyBorder="1" applyFont="1" applyNumberFormat="1">
      <alignment horizontal="center" vertical="center"/>
    </xf>
    <xf borderId="9" fillId="4" fontId="5" numFmtId="40" xfId="0" applyAlignment="1" applyBorder="1" applyFont="1" applyNumberFormat="1">
      <alignment horizontal="center" vertical="center"/>
    </xf>
    <xf borderId="10" fillId="4" fontId="5" numFmtId="164" xfId="0" applyAlignment="1" applyBorder="1" applyFont="1" applyNumberFormat="1">
      <alignment horizontal="center" vertical="center"/>
    </xf>
    <xf borderId="11" fillId="4" fontId="5" numFmtId="0" xfId="0" applyAlignment="1" applyBorder="1" applyFont="1">
      <alignment horizontal="center" vertical="center"/>
    </xf>
    <xf borderId="10" fillId="4" fontId="5" numFmtId="165" xfId="0" applyAlignment="1" applyBorder="1" applyFont="1" applyNumberFormat="1">
      <alignment horizontal="center" vertical="center"/>
    </xf>
    <xf borderId="11" fillId="4" fontId="5" numFmtId="165" xfId="0" applyAlignment="1" applyBorder="1" applyFont="1" applyNumberFormat="1">
      <alignment horizontal="center" vertical="center"/>
    </xf>
    <xf borderId="11" fillId="4" fontId="5" numFmtId="40" xfId="0" applyAlignment="1" applyBorder="1" applyFont="1" applyNumberFormat="1">
      <alignment horizontal="center" vertical="center"/>
    </xf>
    <xf borderId="10" fillId="4" fontId="5" numFmtId="167" xfId="0" applyAlignment="1" applyBorder="1" applyFont="1" applyNumberFormat="1">
      <alignment horizontal="center" vertical="center"/>
    </xf>
    <xf borderId="11" fillId="4" fontId="5" numFmtId="166" xfId="0" applyAlignment="1" applyBorder="1" applyFont="1" applyNumberFormat="1">
      <alignment horizontal="center" vertical="center"/>
    </xf>
    <xf borderId="4" fillId="5" fontId="6" numFmtId="0" xfId="0" applyAlignment="1" applyBorder="1" applyFill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vertical="center" wrapText="1"/>
    </xf>
    <xf borderId="4" fillId="5" fontId="6" numFmtId="165" xfId="0" applyAlignment="1" applyBorder="1" applyFont="1" applyNumberFormat="1">
      <alignment horizontal="center" shrinkToFit="0" vertical="center" wrapText="1"/>
    </xf>
    <xf borderId="5" fillId="5" fontId="6" numFmtId="165" xfId="0" applyAlignment="1" applyBorder="1" applyFont="1" applyNumberFormat="1">
      <alignment horizontal="center" shrinkToFit="0" vertical="center" wrapText="1"/>
    </xf>
    <xf borderId="0" fillId="0" fontId="7" numFmtId="0" xfId="0" applyFont="1"/>
    <xf borderId="12" fillId="0" fontId="8" numFmtId="0" xfId="0" applyAlignment="1" applyBorder="1" applyFont="1">
      <alignment vertical="center"/>
    </xf>
    <xf borderId="12" fillId="0" fontId="9" numFmtId="0" xfId="0" applyAlignment="1" applyBorder="1" applyFont="1">
      <alignment vertical="center"/>
    </xf>
    <xf borderId="12" fillId="0" fontId="10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0" fillId="0" fontId="11" numFmtId="0" xfId="0" applyAlignment="1" applyFont="1">
      <alignment vertical="center"/>
    </xf>
    <xf borderId="13" fillId="6" fontId="12" numFmtId="0" xfId="0" applyAlignment="1" applyBorder="1" applyFill="1" applyFont="1">
      <alignment horizontal="center" shrinkToFit="0" vertical="center" wrapText="1"/>
    </xf>
    <xf borderId="4" fillId="6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vertical="center"/>
    </xf>
    <xf borderId="14" fillId="6" fontId="11" numFmtId="0" xfId="0" applyAlignment="1" applyBorder="1" applyFont="1">
      <alignment horizontal="center" vertical="center"/>
    </xf>
    <xf borderId="15" fillId="7" fontId="11" numFmtId="0" xfId="0" applyAlignment="1" applyBorder="1" applyFill="1" applyFont="1">
      <alignment horizontal="center" shrinkToFit="0" vertical="center" wrapText="1"/>
    </xf>
    <xf borderId="15" fillId="7" fontId="11" numFmtId="14" xfId="0" applyAlignment="1" applyBorder="1" applyFont="1" applyNumberFormat="1">
      <alignment horizontal="center" shrinkToFit="0" vertical="center" wrapText="1"/>
    </xf>
    <xf borderId="15" fillId="7" fontId="14" numFmtId="0" xfId="0" applyAlignment="1" applyBorder="1" applyFont="1">
      <alignment horizontal="center" shrinkToFit="0" vertical="center" wrapText="1"/>
    </xf>
    <xf borderId="15" fillId="7" fontId="11" numFmtId="3" xfId="0" applyAlignment="1" applyBorder="1" applyFont="1" applyNumberFormat="1">
      <alignment horizontal="center" shrinkToFit="0" vertical="center" wrapText="1"/>
    </xf>
    <xf borderId="15" fillId="7" fontId="11" numFmtId="4" xfId="0" applyAlignment="1" applyBorder="1" applyFont="1" applyNumberFormat="1">
      <alignment horizontal="center" shrinkToFit="0" vertical="center" wrapText="1"/>
    </xf>
    <xf borderId="16" fillId="7" fontId="11" numFmtId="168" xfId="0" applyAlignment="1" applyBorder="1" applyFont="1" applyNumberFormat="1">
      <alignment horizontal="center" shrinkToFit="0" vertical="center" wrapText="1"/>
    </xf>
    <xf borderId="17" fillId="6" fontId="11" numFmtId="0" xfId="0" applyAlignment="1" applyBorder="1" applyFont="1">
      <alignment horizontal="center" vertical="center"/>
    </xf>
    <xf borderId="0" fillId="0" fontId="12" numFmtId="0" xfId="0" applyAlignment="1" applyFont="1">
      <alignment horizontal="center" shrinkToFit="0" vertical="center" wrapText="1"/>
    </xf>
    <xf borderId="0" fillId="0" fontId="15" numFmtId="168" xfId="0" applyAlignment="1" applyFont="1" applyNumberFormat="1">
      <alignment horizontal="center" shrinkToFit="0" vertical="center" wrapText="1"/>
    </xf>
    <xf borderId="12" fillId="0" fontId="10" numFmtId="169" xfId="0" applyAlignment="1" applyBorder="1" applyFont="1" applyNumberFormat="1">
      <alignment vertical="center"/>
    </xf>
    <xf borderId="18" fillId="6" fontId="12" numFmtId="0" xfId="0" applyAlignment="1" applyBorder="1" applyFont="1">
      <alignment horizontal="center" shrinkToFit="0" vertical="center" wrapText="1"/>
    </xf>
    <xf borderId="19" fillId="6" fontId="11" numFmtId="0" xfId="0" applyAlignment="1" applyBorder="1" applyFont="1">
      <alignment horizontal="center" vertical="center"/>
    </xf>
    <xf borderId="20" fillId="7" fontId="11" numFmtId="0" xfId="0" applyAlignment="1" applyBorder="1" applyFont="1">
      <alignment horizontal="center" shrinkToFit="0" vertical="center" wrapText="1"/>
    </xf>
    <xf borderId="21" fillId="7" fontId="11" numFmtId="0" xfId="0" applyAlignment="1" applyBorder="1" applyFont="1">
      <alignment horizontal="center" vertical="center"/>
    </xf>
    <xf borderId="21" fillId="7" fontId="14" numFmtId="170" xfId="0" applyAlignment="1" applyBorder="1" applyFont="1" applyNumberFormat="1">
      <alignment horizontal="center" vertical="center"/>
    </xf>
    <xf borderId="21" fillId="7" fontId="11" numFmtId="3" xfId="0" applyAlignment="1" applyBorder="1" applyFont="1" applyNumberFormat="1">
      <alignment horizontal="center" vertical="center"/>
    </xf>
    <xf borderId="22" fillId="7" fontId="11" numFmtId="10" xfId="0" applyAlignment="1" applyBorder="1" applyFont="1" applyNumberFormat="1">
      <alignment horizontal="center" vertical="center"/>
    </xf>
    <xf borderId="23" fillId="6" fontId="11" numFmtId="0" xfId="0" applyAlignment="1" applyBorder="1" applyFont="1">
      <alignment horizontal="center" vertical="center"/>
    </xf>
    <xf borderId="24" fillId="7" fontId="11" numFmtId="0" xfId="0" applyAlignment="1" applyBorder="1" applyFont="1">
      <alignment horizontal="center" shrinkToFit="0" vertical="center" wrapText="1"/>
    </xf>
    <xf borderId="25" fillId="7" fontId="11" numFmtId="0" xfId="0" applyAlignment="1" applyBorder="1" applyFont="1">
      <alignment horizontal="center" vertical="center"/>
    </xf>
    <xf borderId="25" fillId="7" fontId="11" numFmtId="170" xfId="0" applyAlignment="1" applyBorder="1" applyFont="1" applyNumberFormat="1">
      <alignment horizontal="center" shrinkToFit="0" vertical="center" wrapText="1"/>
    </xf>
    <xf borderId="25" fillId="7" fontId="11" numFmtId="3" xfId="0" applyAlignment="1" applyBorder="1" applyFont="1" applyNumberFormat="1">
      <alignment horizontal="center" vertical="center"/>
    </xf>
    <xf borderId="25" fillId="7" fontId="14" numFmtId="170" xfId="0" applyAlignment="1" applyBorder="1" applyFont="1" applyNumberFormat="1">
      <alignment horizontal="center"/>
    </xf>
    <xf borderId="26" fillId="7" fontId="11" numFmtId="10" xfId="0" applyAlignment="1" applyBorder="1" applyFont="1" applyNumberFormat="1">
      <alignment horizontal="center" vertical="center"/>
    </xf>
    <xf borderId="26" fillId="7" fontId="11" numFmtId="10" xfId="0" applyAlignment="1" applyBorder="1" applyFont="1" applyNumberFormat="1">
      <alignment horizontal="center" shrinkToFit="0" vertical="center" wrapText="1"/>
    </xf>
    <xf borderId="27" fillId="6" fontId="11" numFmtId="0" xfId="0" applyAlignment="1" applyBorder="1" applyFont="1">
      <alignment horizontal="center" vertical="center"/>
    </xf>
    <xf borderId="17" fillId="7" fontId="11" numFmtId="0" xfId="0" applyAlignment="1" applyBorder="1" applyFont="1">
      <alignment horizontal="center" shrinkToFit="0" vertical="center" wrapText="1"/>
    </xf>
    <xf borderId="28" fillId="7" fontId="11" numFmtId="0" xfId="0" applyAlignment="1" applyBorder="1" applyFont="1">
      <alignment horizontal="center" vertical="center"/>
    </xf>
    <xf borderId="28" fillId="7" fontId="11" numFmtId="170" xfId="0" applyAlignment="1" applyBorder="1" applyFont="1" applyNumberFormat="1">
      <alignment horizontal="center" shrinkToFit="0" vertical="center" wrapText="1"/>
    </xf>
    <xf borderId="28" fillId="7" fontId="11" numFmtId="3" xfId="0" applyAlignment="1" applyBorder="1" applyFont="1" applyNumberFormat="1">
      <alignment horizontal="center" vertical="center"/>
    </xf>
    <xf borderId="29" fillId="7" fontId="11" numFmtId="10" xfId="0" applyAlignment="1" applyBorder="1" applyFont="1" applyNumberFormat="1">
      <alignment horizontal="center" shrinkToFit="0" vertical="center" wrapText="1"/>
    </xf>
    <xf borderId="0" fillId="0" fontId="10" numFmtId="3" xfId="0" applyAlignment="1" applyFont="1" applyNumberFormat="1">
      <alignment vertical="center"/>
    </xf>
    <xf borderId="0" fillId="0" fontId="10" numFmtId="170" xfId="0" applyAlignment="1" applyFont="1" applyNumberFormat="1">
      <alignment vertical="center"/>
    </xf>
    <xf borderId="20" fillId="7" fontId="11" numFmtId="0" xfId="0" applyAlignment="1" applyBorder="1" applyFont="1">
      <alignment vertical="center"/>
    </xf>
    <xf borderId="30" fillId="7" fontId="11" numFmtId="0" xfId="0" applyAlignment="1" applyBorder="1" applyFont="1">
      <alignment horizontal="center" shrinkToFit="0" vertical="center" wrapText="1"/>
    </xf>
    <xf borderId="30" fillId="7" fontId="11" numFmtId="170" xfId="0" applyAlignment="1" applyBorder="1" applyFont="1" applyNumberFormat="1">
      <alignment horizontal="center" shrinkToFit="0" vertical="center" wrapText="1"/>
    </xf>
    <xf borderId="30" fillId="7" fontId="11" numFmtId="3" xfId="0" applyAlignment="1" applyBorder="1" applyFont="1" applyNumberFormat="1">
      <alignment horizontal="center" shrinkToFit="0" vertical="center" wrapText="1"/>
    </xf>
    <xf borderId="30" fillId="7" fontId="11" numFmtId="10" xfId="0" applyAlignment="1" applyBorder="1" applyFont="1" applyNumberFormat="1">
      <alignment horizontal="center" shrinkToFit="0" vertical="center" wrapText="1"/>
    </xf>
    <xf borderId="31" fillId="7" fontId="11" numFmtId="0" xfId="0" applyAlignment="1" applyBorder="1" applyFont="1">
      <alignment horizontal="center" shrinkToFit="0" vertical="center" wrapText="1"/>
    </xf>
    <xf borderId="0" fillId="0" fontId="10" numFmtId="10" xfId="0" applyAlignment="1" applyFont="1" applyNumberFormat="1">
      <alignment vertical="center"/>
    </xf>
    <xf borderId="17" fillId="7" fontId="11" numFmtId="0" xfId="0" applyAlignment="1" applyBorder="1" applyFont="1">
      <alignment vertical="center"/>
    </xf>
    <xf borderId="28" fillId="7" fontId="11" numFmtId="0" xfId="0" applyAlignment="1" applyBorder="1" applyFont="1">
      <alignment horizontal="center" shrinkToFit="0" vertical="center" wrapText="1"/>
    </xf>
    <xf borderId="28" fillId="7" fontId="11" numFmtId="3" xfId="0" applyAlignment="1" applyBorder="1" applyFont="1" applyNumberFormat="1">
      <alignment horizontal="center" shrinkToFit="0" vertical="center" wrapText="1"/>
    </xf>
    <xf borderId="28" fillId="7" fontId="11" numFmtId="10" xfId="0" applyAlignment="1" applyBorder="1" applyFont="1" applyNumberFormat="1">
      <alignment horizontal="center" shrinkToFit="0" vertical="center" wrapText="1"/>
    </xf>
    <xf borderId="29" fillId="7" fontId="11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17" numFmtId="0" xfId="0" applyAlignment="1" applyFont="1">
      <alignment vertical="center"/>
    </xf>
    <xf borderId="14" fillId="7" fontId="11" numFmtId="0" xfId="0" applyAlignment="1" applyBorder="1" applyFont="1">
      <alignment vertical="center"/>
    </xf>
    <xf borderId="15" fillId="7" fontId="18" numFmtId="0" xfId="0" applyAlignment="1" applyBorder="1" applyFont="1">
      <alignment horizontal="center" shrinkToFit="0" vertical="center" wrapText="1"/>
    </xf>
    <xf borderId="15" fillId="7" fontId="18" numFmtId="164" xfId="0" applyAlignment="1" applyBorder="1" applyFont="1" applyNumberFormat="1">
      <alignment horizontal="center" shrinkToFit="0" vertical="center" wrapText="1"/>
    </xf>
    <xf borderId="15" fillId="7" fontId="18" numFmtId="168" xfId="0" applyAlignment="1" applyBorder="1" applyFont="1" applyNumberFormat="1">
      <alignment horizontal="center" shrinkToFit="0" vertical="center" wrapText="1"/>
    </xf>
    <xf borderId="15" fillId="7" fontId="18" numFmtId="171" xfId="0" applyAlignment="1" applyBorder="1" applyFont="1" applyNumberFormat="1">
      <alignment horizontal="center" shrinkToFit="0" vertical="center" wrapText="1"/>
    </xf>
    <xf borderId="16" fillId="7" fontId="18" numFmtId="168" xfId="0" applyAlignment="1" applyBorder="1" applyFont="1" applyNumberFormat="1">
      <alignment horizontal="center" shrinkToFit="0" vertical="center" wrapText="1"/>
    </xf>
    <xf borderId="17" fillId="7" fontId="10" numFmtId="0" xfId="0" applyAlignment="1" applyBorder="1" applyFont="1">
      <alignment vertical="center"/>
    </xf>
    <xf borderId="28" fillId="7" fontId="18" numFmtId="0" xfId="0" applyAlignment="1" applyBorder="1" applyFont="1">
      <alignment horizontal="center" shrinkToFit="0" vertical="center" wrapText="1"/>
    </xf>
    <xf borderId="28" fillId="7" fontId="18" numFmtId="170" xfId="0" applyAlignment="1" applyBorder="1" applyFont="1" applyNumberFormat="1">
      <alignment horizontal="center" shrinkToFit="0" vertical="center" wrapText="1"/>
    </xf>
    <xf borderId="29" fillId="7" fontId="18" numFmtId="0" xfId="0" applyAlignment="1" applyBorder="1" applyFont="1">
      <alignment horizontal="center" shrinkToFit="0" vertical="center" wrapText="1"/>
    </xf>
    <xf borderId="16" fillId="7" fontId="18" numFmtId="0" xfId="0" applyAlignment="1" applyBorder="1" applyFont="1">
      <alignment horizontal="center" shrinkToFit="0" vertical="center" wrapText="1"/>
    </xf>
    <xf borderId="32" fillId="7" fontId="10" numFmtId="0" xfId="0" applyAlignment="1" applyBorder="1" applyFont="1">
      <alignment vertical="center"/>
    </xf>
    <xf borderId="33" fillId="7" fontId="11" numFmtId="0" xfId="0" applyAlignment="1" applyBorder="1" applyFont="1">
      <alignment horizontal="center" vertical="center"/>
    </xf>
    <xf borderId="33" fillId="7" fontId="11" numFmtId="1" xfId="0" applyAlignment="1" applyBorder="1" applyFont="1" applyNumberFormat="1">
      <alignment horizontal="center" vertical="center"/>
    </xf>
    <xf borderId="33" fillId="7" fontId="11" numFmtId="3" xfId="0" applyAlignment="1" applyBorder="1" applyFont="1" applyNumberFormat="1">
      <alignment horizontal="center" vertical="center"/>
    </xf>
    <xf borderId="34" fillId="7" fontId="11" numFmtId="3" xfId="0" applyAlignment="1" applyBorder="1" applyFont="1" applyNumberFormat="1">
      <alignment horizontal="center" vertical="center"/>
    </xf>
    <xf borderId="0" fillId="0" fontId="10" numFmtId="172" xfId="0" applyAlignment="1" applyFont="1" applyNumberFormat="1">
      <alignment vertical="center"/>
    </xf>
    <xf borderId="35" fillId="0" fontId="10" numFmtId="0" xfId="0" applyAlignment="1" applyBorder="1" applyFont="1">
      <alignment vertical="center"/>
    </xf>
    <xf borderId="35" fillId="0" fontId="10" numFmtId="170" xfId="0" applyAlignment="1" applyBorder="1" applyFont="1" applyNumberFormat="1">
      <alignment vertical="center"/>
    </xf>
    <xf borderId="0" fillId="0" fontId="10" numFmtId="0" xfId="0" applyFont="1"/>
    <xf borderId="12" fillId="0" fontId="19" numFmtId="0" xfId="0" applyBorder="1" applyFont="1"/>
    <xf borderId="12" fillId="0" fontId="20" numFmtId="0" xfId="0" applyAlignment="1" applyBorder="1" applyFont="1">
      <alignment vertical="center"/>
    </xf>
    <xf borderId="12" fillId="0" fontId="10" numFmtId="0" xfId="0" applyBorder="1" applyFont="1"/>
    <xf borderId="0" fillId="0" fontId="11" numFmtId="0" xfId="0" applyFont="1"/>
    <xf borderId="0" fillId="0" fontId="11" numFmtId="0" xfId="0" applyAlignment="1" applyFont="1">
      <alignment horizontal="right"/>
    </xf>
    <xf borderId="36" fillId="6" fontId="12" numFmtId="0" xfId="0" applyAlignment="1" applyBorder="1" applyFont="1">
      <alignment horizontal="center" shrinkToFit="0" vertical="center" wrapText="1"/>
    </xf>
    <xf borderId="37" fillId="6" fontId="12" numFmtId="0" xfId="0" applyAlignment="1" applyBorder="1" applyFont="1">
      <alignment horizontal="center" shrinkToFit="0" vertical="center" wrapText="1"/>
    </xf>
    <xf borderId="14" fillId="7" fontId="11" numFmtId="1" xfId="0" applyAlignment="1" applyBorder="1" applyFont="1" applyNumberFormat="1">
      <alignment horizontal="center" shrinkToFit="0" vertical="center" wrapText="1"/>
    </xf>
    <xf borderId="15" fillId="7" fontId="11" numFmtId="170" xfId="0" applyAlignment="1" applyBorder="1" applyFont="1" applyNumberFormat="1">
      <alignment horizontal="center" shrinkToFit="0" vertical="center" wrapText="1"/>
    </xf>
    <xf borderId="15" fillId="7" fontId="11" numFmtId="165" xfId="0" applyAlignment="1" applyBorder="1" applyFont="1" applyNumberFormat="1">
      <alignment horizontal="center" shrinkToFit="0" vertical="center" wrapText="1"/>
    </xf>
    <xf borderId="16" fillId="7" fontId="11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1" numFmtId="170" xfId="0" applyAlignment="1" applyFont="1" applyNumberFormat="1">
      <alignment horizontal="center" shrinkToFit="0" vertical="center" wrapText="1"/>
    </xf>
    <xf borderId="38" fillId="6" fontId="12" numFmtId="0" xfId="0" applyAlignment="1" applyBorder="1" applyFont="1">
      <alignment horizontal="center" shrinkToFit="0" vertical="center" wrapText="1"/>
    </xf>
    <xf borderId="39" fillId="0" fontId="2" numFmtId="0" xfId="0" applyBorder="1" applyFont="1"/>
    <xf borderId="40" fillId="7" fontId="11" numFmtId="165" xfId="0" applyAlignment="1" applyBorder="1" applyFont="1" applyNumberFormat="1">
      <alignment horizontal="center" shrinkToFit="0" vertical="center" wrapText="1"/>
    </xf>
    <xf borderId="41" fillId="0" fontId="2" numFmtId="0" xfId="0" applyBorder="1" applyFont="1"/>
    <xf borderId="0" fillId="0" fontId="11" numFmtId="170" xfId="0" applyFont="1" applyNumberFormat="1"/>
    <xf borderId="17" fillId="7" fontId="11" numFmtId="1" xfId="0" applyAlignment="1" applyBorder="1" applyFont="1" applyNumberFormat="1">
      <alignment horizontal="center" shrinkToFit="0" vertical="center" wrapText="1"/>
    </xf>
    <xf borderId="33" fillId="7" fontId="11" numFmtId="0" xfId="0" applyAlignment="1" applyBorder="1" applyFont="1">
      <alignment horizontal="center" shrinkToFit="0" vertical="center" wrapText="1"/>
    </xf>
    <xf borderId="42" fillId="7" fontId="11" numFmtId="165" xfId="0" applyAlignment="1" applyBorder="1" applyFont="1" applyNumberFormat="1">
      <alignment horizontal="center" shrinkToFit="0" vertical="center" wrapText="1"/>
    </xf>
    <xf borderId="43" fillId="0" fontId="2" numFmtId="0" xfId="0" applyBorder="1" applyFont="1"/>
    <xf borderId="28" fillId="7" fontId="11" numFmtId="165" xfId="0" applyAlignment="1" applyBorder="1" applyFont="1" applyNumberFormat="1">
      <alignment horizontal="center" shrinkToFit="0" vertical="center" wrapText="1"/>
    </xf>
    <xf borderId="33" fillId="7" fontId="11" numFmtId="170" xfId="0" applyAlignment="1" applyBorder="1" applyFont="1" applyNumberFormat="1">
      <alignment horizontal="center" shrinkToFit="0" vertical="center" wrapText="1"/>
    </xf>
    <xf borderId="44" fillId="7" fontId="11" numFmtId="0" xfId="0" applyAlignment="1" applyBorder="1" applyFont="1">
      <alignment horizontal="center" shrinkToFit="0" vertical="center" wrapText="1"/>
    </xf>
    <xf borderId="45" fillId="7" fontId="11" numFmtId="1" xfId="0" applyAlignment="1" applyBorder="1" applyFont="1" applyNumberFormat="1">
      <alignment horizontal="center" shrinkToFit="0" vertical="center" wrapText="1"/>
    </xf>
    <xf borderId="45" fillId="7" fontId="11" numFmtId="0" xfId="0" applyAlignment="1" applyBorder="1" applyFont="1">
      <alignment horizontal="center" shrinkToFit="0" vertical="center" wrapText="1"/>
    </xf>
    <xf borderId="46" fillId="7" fontId="11" numFmtId="165" xfId="0" applyAlignment="1" applyBorder="1" applyFont="1" applyNumberFormat="1">
      <alignment horizontal="center" shrinkToFit="0" vertical="center" wrapText="1"/>
    </xf>
    <xf borderId="47" fillId="0" fontId="2" numFmtId="0" xfId="0" applyBorder="1" applyFont="1"/>
    <xf borderId="45" fillId="7" fontId="11" numFmtId="165" xfId="0" applyAlignment="1" applyBorder="1" applyFont="1" applyNumberFormat="1">
      <alignment horizontal="center" shrinkToFit="0" vertical="center" wrapText="1"/>
    </xf>
    <xf borderId="45" fillId="7" fontId="11" numFmtId="170" xfId="0" applyAlignment="1" applyBorder="1" applyFont="1" applyNumberFormat="1">
      <alignment horizontal="center" shrinkToFit="0" vertical="center" wrapText="1"/>
    </xf>
    <xf borderId="48" fillId="7" fontId="11" numFmtId="0" xfId="0" applyAlignment="1" applyBorder="1" applyFont="1">
      <alignment horizontal="center" shrinkToFit="0" vertical="center" wrapText="1"/>
    </xf>
    <xf borderId="28" fillId="7" fontId="11" numFmtId="1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4.86"/>
    <col customWidth="1" min="2" max="2" width="60.71"/>
    <col customWidth="1" min="3" max="7" width="26.0"/>
    <col customWidth="1" min="8" max="8" width="21.71"/>
    <col customWidth="1" min="9" max="9" width="20.86"/>
    <col customWidth="1" min="10" max="10" width="23.0"/>
    <col customWidth="1" min="11" max="12" width="26.0"/>
    <col customWidth="1" min="13" max="26" width="9.14"/>
  </cols>
  <sheetData>
    <row r="1" ht="4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7.5" customHeight="1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6" t="s">
        <v>9</v>
      </c>
      <c r="J2" s="5" t="s">
        <v>10</v>
      </c>
      <c r="K2" s="6" t="s">
        <v>11</v>
      </c>
      <c r="L2" s="5" t="s">
        <v>12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7.0" customHeight="1">
      <c r="A3" s="7">
        <v>44452.0</v>
      </c>
      <c r="B3" s="8" t="s">
        <v>13</v>
      </c>
      <c r="C3" s="9">
        <v>10000.0</v>
      </c>
      <c r="D3" s="10">
        <v>10.0</v>
      </c>
      <c r="E3" s="9">
        <f t="shared" ref="E3:E4" si="1">C3/D3</f>
        <v>1000</v>
      </c>
      <c r="F3" s="10">
        <v>13.0</v>
      </c>
      <c r="G3" s="9">
        <f t="shared" ref="G3:G4" si="2">F3*E3</f>
        <v>13000</v>
      </c>
      <c r="H3" s="9">
        <f t="shared" ref="H3:H20" si="3">G3-C3</f>
        <v>3000</v>
      </c>
      <c r="I3" s="11">
        <f t="shared" ref="I3:I20" si="4">(H3/C3)*100</f>
        <v>30</v>
      </c>
      <c r="J3" s="12">
        <f t="shared" ref="J3:J20" si="5">1*(((G3/C3)^(1/K3)-1)*100)</f>
        <v>27.12585701</v>
      </c>
      <c r="K3" s="13">
        <f t="shared" ref="K3:K20" si="6">(L3-A3)/365</f>
        <v>1.093150685</v>
      </c>
      <c r="L3" s="14">
        <v>44851.0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27.0" customHeight="1">
      <c r="A4" s="14">
        <v>43721.0</v>
      </c>
      <c r="B4" s="16" t="s">
        <v>14</v>
      </c>
      <c r="C4" s="17">
        <v>12500.0</v>
      </c>
      <c r="D4" s="18">
        <v>12.0</v>
      </c>
      <c r="E4" s="9">
        <f t="shared" si="1"/>
        <v>1041.666667</v>
      </c>
      <c r="F4" s="18">
        <v>21.0</v>
      </c>
      <c r="G4" s="9">
        <f t="shared" si="2"/>
        <v>21875</v>
      </c>
      <c r="H4" s="9">
        <f t="shared" si="3"/>
        <v>9375</v>
      </c>
      <c r="I4" s="11">
        <f t="shared" si="4"/>
        <v>75</v>
      </c>
      <c r="J4" s="12">
        <f t="shared" si="5"/>
        <v>19.81286148</v>
      </c>
      <c r="K4" s="13">
        <f t="shared" si="6"/>
        <v>3.095890411</v>
      </c>
      <c r="L4" s="14">
        <v>44851.0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27.0" customHeight="1">
      <c r="A5" s="19"/>
      <c r="B5" s="20"/>
      <c r="C5" s="21"/>
      <c r="D5" s="22"/>
      <c r="E5" s="21"/>
      <c r="F5" s="22"/>
      <c r="G5" s="21"/>
      <c r="H5" s="21">
        <f t="shared" si="3"/>
        <v>0</v>
      </c>
      <c r="I5" s="23" t="str">
        <f t="shared" si="4"/>
        <v>#DIV/0!</v>
      </c>
      <c r="J5" s="24" t="str">
        <f t="shared" si="5"/>
        <v>#DIV/0!</v>
      </c>
      <c r="K5" s="25">
        <f t="shared" si="6"/>
        <v>0</v>
      </c>
      <c r="L5" s="1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27.0" customHeight="1">
      <c r="A6" s="19"/>
      <c r="B6" s="20"/>
      <c r="C6" s="21"/>
      <c r="D6" s="22"/>
      <c r="E6" s="21"/>
      <c r="F6" s="22"/>
      <c r="G6" s="21"/>
      <c r="H6" s="21">
        <f t="shared" si="3"/>
        <v>0</v>
      </c>
      <c r="I6" s="23" t="str">
        <f t="shared" si="4"/>
        <v>#DIV/0!</v>
      </c>
      <c r="J6" s="24" t="str">
        <f t="shared" si="5"/>
        <v>#DIV/0!</v>
      </c>
      <c r="K6" s="25">
        <f t="shared" si="6"/>
        <v>0</v>
      </c>
      <c r="L6" s="19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27.0" customHeight="1">
      <c r="A7" s="19"/>
      <c r="B7" s="20"/>
      <c r="C7" s="21"/>
      <c r="D7" s="22"/>
      <c r="E7" s="21"/>
      <c r="F7" s="22"/>
      <c r="G7" s="21"/>
      <c r="H7" s="21">
        <f t="shared" si="3"/>
        <v>0</v>
      </c>
      <c r="I7" s="26" t="str">
        <f t="shared" si="4"/>
        <v>#DIV/0!</v>
      </c>
      <c r="J7" s="24" t="str">
        <f t="shared" si="5"/>
        <v>#DIV/0!</v>
      </c>
      <c r="K7" s="25">
        <f t="shared" si="6"/>
        <v>0</v>
      </c>
      <c r="L7" s="19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27.0" customHeight="1">
      <c r="A8" s="19"/>
      <c r="B8" s="20"/>
      <c r="C8" s="21"/>
      <c r="D8" s="22"/>
      <c r="E8" s="21"/>
      <c r="F8" s="22"/>
      <c r="G8" s="21"/>
      <c r="H8" s="21">
        <f t="shared" si="3"/>
        <v>0</v>
      </c>
      <c r="I8" s="26" t="str">
        <f t="shared" si="4"/>
        <v>#DIV/0!</v>
      </c>
      <c r="J8" s="24" t="str">
        <f t="shared" si="5"/>
        <v>#DIV/0!</v>
      </c>
      <c r="K8" s="25">
        <f t="shared" si="6"/>
        <v>0</v>
      </c>
      <c r="L8" s="19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27.0" customHeight="1">
      <c r="A9" s="19"/>
      <c r="B9" s="20"/>
      <c r="C9" s="21"/>
      <c r="D9" s="22"/>
      <c r="E9" s="21"/>
      <c r="F9" s="22"/>
      <c r="G9" s="21"/>
      <c r="H9" s="21">
        <f t="shared" si="3"/>
        <v>0</v>
      </c>
      <c r="I9" s="26" t="str">
        <f t="shared" si="4"/>
        <v>#DIV/0!</v>
      </c>
      <c r="J9" s="24" t="str">
        <f t="shared" si="5"/>
        <v>#DIV/0!</v>
      </c>
      <c r="K9" s="25">
        <f t="shared" si="6"/>
        <v>0</v>
      </c>
      <c r="L9" s="19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7.0" customHeight="1">
      <c r="A10" s="19"/>
      <c r="B10" s="20"/>
      <c r="C10" s="21"/>
      <c r="D10" s="22"/>
      <c r="E10" s="21"/>
      <c r="F10" s="22"/>
      <c r="G10" s="21"/>
      <c r="H10" s="21">
        <f t="shared" si="3"/>
        <v>0</v>
      </c>
      <c r="I10" s="26" t="str">
        <f t="shared" si="4"/>
        <v>#DIV/0!</v>
      </c>
      <c r="J10" s="24" t="str">
        <f t="shared" si="5"/>
        <v>#DIV/0!</v>
      </c>
      <c r="K10" s="25">
        <f t="shared" si="6"/>
        <v>0</v>
      </c>
      <c r="L10" s="19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7.0" customHeight="1">
      <c r="A11" s="19"/>
      <c r="B11" s="20"/>
      <c r="C11" s="21"/>
      <c r="D11" s="22"/>
      <c r="E11" s="21"/>
      <c r="F11" s="22"/>
      <c r="G11" s="21"/>
      <c r="H11" s="21">
        <f t="shared" si="3"/>
        <v>0</v>
      </c>
      <c r="I11" s="26" t="str">
        <f t="shared" si="4"/>
        <v>#DIV/0!</v>
      </c>
      <c r="J11" s="24" t="str">
        <f t="shared" si="5"/>
        <v>#DIV/0!</v>
      </c>
      <c r="K11" s="25">
        <f t="shared" si="6"/>
        <v>0</v>
      </c>
      <c r="L11" s="19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7.0" customHeight="1">
      <c r="A12" s="19"/>
      <c r="B12" s="20"/>
      <c r="C12" s="21"/>
      <c r="D12" s="22"/>
      <c r="E12" s="21"/>
      <c r="F12" s="22"/>
      <c r="G12" s="21"/>
      <c r="H12" s="21">
        <f t="shared" si="3"/>
        <v>0</v>
      </c>
      <c r="I12" s="26" t="str">
        <f t="shared" si="4"/>
        <v>#DIV/0!</v>
      </c>
      <c r="J12" s="24" t="str">
        <f t="shared" si="5"/>
        <v>#DIV/0!</v>
      </c>
      <c r="K12" s="25">
        <f t="shared" si="6"/>
        <v>0</v>
      </c>
      <c r="L12" s="19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7.0" customHeight="1">
      <c r="A13" s="19"/>
      <c r="B13" s="20"/>
      <c r="C13" s="21"/>
      <c r="D13" s="22"/>
      <c r="E13" s="21"/>
      <c r="F13" s="22"/>
      <c r="G13" s="21"/>
      <c r="H13" s="21">
        <f t="shared" si="3"/>
        <v>0</v>
      </c>
      <c r="I13" s="26" t="str">
        <f t="shared" si="4"/>
        <v>#DIV/0!</v>
      </c>
      <c r="J13" s="24" t="str">
        <f t="shared" si="5"/>
        <v>#DIV/0!</v>
      </c>
      <c r="K13" s="25">
        <f t="shared" si="6"/>
        <v>0</v>
      </c>
      <c r="L13" s="19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7.0" customHeight="1">
      <c r="A14" s="19"/>
      <c r="B14" s="20"/>
      <c r="C14" s="21"/>
      <c r="D14" s="22"/>
      <c r="E14" s="21"/>
      <c r="F14" s="22"/>
      <c r="G14" s="21"/>
      <c r="H14" s="21">
        <f t="shared" si="3"/>
        <v>0</v>
      </c>
      <c r="I14" s="26" t="str">
        <f t="shared" si="4"/>
        <v>#DIV/0!</v>
      </c>
      <c r="J14" s="24" t="str">
        <f t="shared" si="5"/>
        <v>#DIV/0!</v>
      </c>
      <c r="K14" s="25">
        <f t="shared" si="6"/>
        <v>0</v>
      </c>
      <c r="L14" s="19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7.0" customHeight="1">
      <c r="A15" s="19"/>
      <c r="B15" s="20"/>
      <c r="C15" s="21"/>
      <c r="D15" s="22"/>
      <c r="E15" s="21"/>
      <c r="F15" s="22"/>
      <c r="G15" s="21"/>
      <c r="H15" s="21">
        <f t="shared" si="3"/>
        <v>0</v>
      </c>
      <c r="I15" s="26" t="str">
        <f t="shared" si="4"/>
        <v>#DIV/0!</v>
      </c>
      <c r="J15" s="24" t="str">
        <f t="shared" si="5"/>
        <v>#DIV/0!</v>
      </c>
      <c r="K15" s="25">
        <f t="shared" si="6"/>
        <v>0</v>
      </c>
      <c r="L15" s="19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7.0" customHeight="1">
      <c r="A16" s="19"/>
      <c r="B16" s="20"/>
      <c r="C16" s="21"/>
      <c r="D16" s="22"/>
      <c r="E16" s="21"/>
      <c r="F16" s="22"/>
      <c r="G16" s="21"/>
      <c r="H16" s="21">
        <f t="shared" si="3"/>
        <v>0</v>
      </c>
      <c r="I16" s="26" t="str">
        <f t="shared" si="4"/>
        <v>#DIV/0!</v>
      </c>
      <c r="J16" s="24" t="str">
        <f t="shared" si="5"/>
        <v>#DIV/0!</v>
      </c>
      <c r="K16" s="25">
        <f t="shared" si="6"/>
        <v>0</v>
      </c>
      <c r="L16" s="19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7.0" customHeight="1">
      <c r="A17" s="19"/>
      <c r="B17" s="20"/>
      <c r="C17" s="21"/>
      <c r="D17" s="22"/>
      <c r="E17" s="21"/>
      <c r="F17" s="22"/>
      <c r="G17" s="21"/>
      <c r="H17" s="21">
        <f t="shared" si="3"/>
        <v>0</v>
      </c>
      <c r="I17" s="26" t="str">
        <f t="shared" si="4"/>
        <v>#DIV/0!</v>
      </c>
      <c r="J17" s="24" t="str">
        <f t="shared" si="5"/>
        <v>#DIV/0!</v>
      </c>
      <c r="K17" s="25">
        <f t="shared" si="6"/>
        <v>0</v>
      </c>
      <c r="L17" s="19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7.0" customHeight="1">
      <c r="A18" s="19"/>
      <c r="B18" s="20"/>
      <c r="C18" s="21"/>
      <c r="D18" s="22"/>
      <c r="E18" s="21"/>
      <c r="F18" s="22"/>
      <c r="G18" s="21"/>
      <c r="H18" s="21">
        <f t="shared" si="3"/>
        <v>0</v>
      </c>
      <c r="I18" s="26" t="str">
        <f t="shared" si="4"/>
        <v>#DIV/0!</v>
      </c>
      <c r="J18" s="24" t="str">
        <f t="shared" si="5"/>
        <v>#DIV/0!</v>
      </c>
      <c r="K18" s="25">
        <f t="shared" si="6"/>
        <v>0</v>
      </c>
      <c r="L18" s="19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7.0" customHeight="1">
      <c r="A19" s="19"/>
      <c r="B19" s="20"/>
      <c r="C19" s="21"/>
      <c r="D19" s="22"/>
      <c r="E19" s="21"/>
      <c r="F19" s="22"/>
      <c r="G19" s="21"/>
      <c r="H19" s="21">
        <f t="shared" si="3"/>
        <v>0</v>
      </c>
      <c r="I19" s="26" t="str">
        <f t="shared" si="4"/>
        <v>#DIV/0!</v>
      </c>
      <c r="J19" s="24" t="str">
        <f t="shared" si="5"/>
        <v>#DIV/0!</v>
      </c>
      <c r="K19" s="25">
        <f t="shared" si="6"/>
        <v>0</v>
      </c>
      <c r="L19" s="19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7.0" customHeight="1">
      <c r="A20" s="27"/>
      <c r="B20" s="28"/>
      <c r="C20" s="29"/>
      <c r="D20" s="30"/>
      <c r="E20" s="29"/>
      <c r="F20" s="30"/>
      <c r="G20" s="29"/>
      <c r="H20" s="29">
        <f t="shared" si="3"/>
        <v>0</v>
      </c>
      <c r="I20" s="31" t="str">
        <f t="shared" si="4"/>
        <v>#DIV/0!</v>
      </c>
      <c r="J20" s="32" t="str">
        <f t="shared" si="5"/>
        <v>#DIV/0!</v>
      </c>
      <c r="K20" s="33">
        <f t="shared" si="6"/>
        <v>0</v>
      </c>
      <c r="L20" s="27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37.5" customHeight="1">
      <c r="A21" s="34"/>
      <c r="B21" s="35" t="s">
        <v>15</v>
      </c>
      <c r="C21" s="36"/>
      <c r="D21" s="37"/>
      <c r="E21" s="36"/>
      <c r="F21" s="37"/>
      <c r="G21" s="36">
        <f t="shared" ref="G21:H21" si="7">SUM(G3:G20)</f>
        <v>34875</v>
      </c>
      <c r="H21" s="36">
        <f t="shared" si="7"/>
        <v>12375</v>
      </c>
      <c r="I21" s="35"/>
      <c r="J21" s="34"/>
      <c r="K21" s="35"/>
      <c r="L21" s="34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3.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3.5" customHeight="1">
      <c r="A23" s="15"/>
      <c r="B23" s="3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3.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3.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3.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3.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3.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3.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3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3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3.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3.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3.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3.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3.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3.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3.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3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3.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3.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3.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3.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3.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3.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3.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3.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3.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3.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3.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3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3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3.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3.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3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3.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3.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3.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3.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3.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3.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3.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3.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3.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3.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3.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3.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3.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3.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3.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3.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3.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3.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3.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3.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3.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3.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3.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3.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3.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3.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3.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3.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3.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3.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3.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3.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3.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3.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3.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3.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3.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3.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3.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3.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3.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3.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3.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3.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3.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3.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3.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3.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3.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3.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3.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3.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3.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3.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3.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3.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3.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3.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3.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3.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3.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3.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3.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3.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3.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3.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3.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3.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3.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3.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3.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3.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3.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3.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3.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3.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3.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3.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3.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3.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3.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3.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3.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3.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3.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3.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3.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3.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3.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3.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3.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3.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3.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3.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3.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3.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3.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3.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3.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3.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3.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3.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3.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3.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3.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3.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3.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3.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3.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3.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3.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3.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3.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3.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3.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3.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3.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3.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3.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3.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3.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3.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3.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3.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3.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3.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3.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3.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3.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3.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3.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3.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3.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3.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3.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3.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3.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3.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3.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3.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3.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3.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3.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3.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3.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3.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3.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3.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3.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3.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3.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3.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3.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3.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3.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3.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3.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3.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3.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3.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3.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3.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3.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3.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3.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3.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3.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3.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3.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3.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3.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3.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3.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3.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3.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3.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3.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3.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3.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3.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3.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3.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3.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3.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3.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3.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3.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3.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3.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3.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3.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3.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3.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3.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3.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3.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3.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3.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3.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3.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3.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3.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3.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3.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3.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3.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3.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3.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3.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3.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3.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3.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3.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3.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3.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3.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3.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3.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3.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3.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3.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3.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3.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3.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3.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3.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3.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3.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3.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3.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3.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3.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3.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3.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3.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3.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3.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3.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3.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3.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3.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3.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3.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3.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3.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3.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3.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3.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3.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3.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3.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3.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3.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3.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3.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3.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3.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3.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3.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3.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3.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3.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3.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3.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3.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3.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3.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3.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3.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3.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3.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3.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3.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3.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3.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3.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3.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3.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3.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3.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3.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3.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3.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3.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3.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3.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3.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3.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3.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3.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3.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3.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3.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3.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3.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3.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3.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3.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3.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3.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3.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3.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3.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3.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3.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3.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3.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3.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3.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3.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3.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3.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3.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3.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3.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3.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3.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3.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3.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3.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3.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3.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3.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3.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3.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3.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3.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3.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3.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3.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3.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3.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3.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3.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3.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3.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3.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3.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3.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3.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3.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3.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3.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3.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3.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3.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3.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3.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3.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3.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3.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3.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3.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3.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3.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3.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3.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3.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3.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3.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3.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3.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3.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3.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3.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3.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3.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3.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3.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3.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3.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3.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3.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3.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3.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3.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3.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3.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3.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3.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3.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3.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3.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3.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3.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3.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3.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3.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3.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3.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3.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3.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3.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3.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3.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3.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3.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3.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3.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3.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3.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3.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3.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3.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3.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3.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3.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3.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3.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3.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3.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3.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3.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3.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3.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3.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3.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3.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3.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3.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3.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3.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3.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3.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3.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3.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3.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3.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3.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3.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3.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3.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3.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3.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3.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3.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3.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3.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3.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3.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3.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3.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3.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3.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3.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3.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3.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3.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3.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3.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3.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3.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3.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3.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3.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3.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3.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3.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3.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3.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3.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3.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3.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3.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3.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3.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3.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3.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3.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3.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3.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3.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3.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3.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3.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3.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3.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3.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3.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3.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3.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3.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3.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3.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3.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3.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3.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3.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3.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3.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3.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3.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3.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3.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3.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3.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3.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3.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3.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3.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3.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3.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3.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3.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3.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3.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3.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3.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3.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3.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3.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3.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3.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3.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3.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3.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3.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3.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3.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3.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3.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3.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3.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3.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3.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3.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3.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3.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3.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3.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3.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3.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3.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3.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3.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3.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3.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3.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3.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3.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3.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3.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3.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3.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3.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3.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3.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3.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3.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3.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3.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3.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3.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3.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3.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3.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3.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3.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3.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3.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3.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3.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3.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3.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3.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3.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3.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3.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3.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3.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3.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3.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3.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3.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3.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3.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3.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3.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3.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3.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3.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3.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3.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3.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3.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3.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3.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3.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3.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3.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3.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3.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3.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3.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3.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3.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3.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3.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3.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3.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3.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3.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3.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3.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3.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3.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3.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3.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3.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3.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3.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3.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3.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3.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3.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3.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3.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3.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3.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3.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3.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3.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3.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3.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3.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3.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3.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3.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3.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3.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3.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3.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3.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3.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3.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3.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3.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3.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3.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3.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3.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3.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3.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3.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3.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3.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3.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3.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3.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3.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3.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3.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3.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3.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3.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3.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3.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3.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3.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3.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3.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3.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3.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3.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3.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3.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3.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3.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3.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3.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3.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3.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3.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3.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3.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3.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3.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3.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3.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3.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3.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3.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3.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3.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3.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3.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3.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3.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3.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3.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3.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3.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3.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3.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3.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3.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3.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3.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3.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3.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3.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3.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3.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3.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3.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3.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3.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3.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3.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3.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3.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3.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3.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3.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3.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3.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3.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3.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3.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3.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3.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3.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3.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3.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3.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3.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3.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3.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3.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3.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3.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3.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3.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3.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3.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3.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3.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3.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3.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3.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3.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3.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3.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3.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3.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3.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3.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3.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3.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3.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3.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3.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3.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3.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3.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3.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3.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3.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3.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3.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3.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3.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3.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3.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3.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3.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3.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3.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3.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3.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3.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3.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3.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3.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3.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3.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3.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3.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3.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3.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3.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3.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3.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3.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3.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3.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3.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3.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3.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3.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3.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3.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3.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3.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3.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3.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3.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3.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3.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3.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3.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3.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3.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3.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3.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3.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3.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3.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3.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3.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3.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3.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3.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3.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3.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3.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3.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3.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3.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3.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3.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3.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3.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3.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3.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3.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3.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3.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3.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3.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3.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3.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3.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3.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3.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3.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3.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3.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3.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3.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3.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3.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3.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3.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3.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3.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3.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3.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3.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3.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3.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3.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3.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3.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3.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3.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3.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3.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3.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3.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3.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3.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3.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3.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3.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3.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3.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3.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3.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3.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3.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3.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3.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3.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3.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3.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3.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3.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3.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3.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3.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3.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3.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3.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3.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3.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3.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3.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3.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3.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3.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3.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3.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3.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3.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3.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3.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3.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3.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3.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3.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3.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3.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3.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3.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3.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3.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3.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3.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3.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3.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3.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3.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3.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3.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3.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3.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3.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3.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3.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3.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3.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3.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3.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3.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3.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3.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3.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3.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3.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3.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3.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3.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3.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3.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3.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3.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3.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3.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3.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3.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ht="13.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ht="13.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ht="13.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L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71"/>
    <col customWidth="1" min="2" max="11" width="15.0"/>
    <col customWidth="1" min="12" max="26" width="8.71"/>
  </cols>
  <sheetData>
    <row r="1" ht="14.25" customHeight="1">
      <c r="B1" s="39" t="s">
        <v>16</v>
      </c>
      <c r="C1" s="39"/>
      <c r="D1" s="40"/>
      <c r="E1" s="41"/>
      <c r="F1" s="41"/>
      <c r="G1" s="41"/>
      <c r="H1" s="41"/>
      <c r="I1" s="42"/>
      <c r="J1" s="42"/>
      <c r="K1" s="42"/>
      <c r="L1" s="42"/>
    </row>
    <row r="2" ht="14.25" customHeight="1"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14.25" customHeight="1">
      <c r="B3" s="44" t="s">
        <v>17</v>
      </c>
      <c r="C3" s="44" t="s">
        <v>18</v>
      </c>
      <c r="D3" s="44" t="s">
        <v>19</v>
      </c>
      <c r="E3" s="44" t="s">
        <v>20</v>
      </c>
      <c r="F3" s="44" t="s">
        <v>21</v>
      </c>
      <c r="G3" s="44" t="s">
        <v>22</v>
      </c>
      <c r="H3" s="44" t="s">
        <v>23</v>
      </c>
      <c r="I3" s="44" t="s">
        <v>24</v>
      </c>
      <c r="J3" s="45" t="s">
        <v>25</v>
      </c>
      <c r="K3" s="42"/>
      <c r="M3" s="46"/>
      <c r="N3" s="46"/>
    </row>
    <row r="4" ht="14.25" customHeight="1">
      <c r="B4" s="47">
        <v>1.0</v>
      </c>
      <c r="C4" s="48"/>
      <c r="D4" s="48"/>
      <c r="E4" s="48"/>
      <c r="F4" s="49"/>
      <c r="G4" s="50"/>
      <c r="H4" s="51"/>
      <c r="I4" s="52"/>
      <c r="J4" s="53">
        <f t="shared" ref="J4:J13" si="1">I4*H4</f>
        <v>0</v>
      </c>
      <c r="K4" s="42"/>
      <c r="L4" s="42"/>
      <c r="M4" s="46"/>
      <c r="N4" s="46"/>
    </row>
    <row r="5" ht="14.25" customHeight="1">
      <c r="B5" s="47">
        <f t="shared" ref="B5:B13" si="2">B4+1</f>
        <v>2</v>
      </c>
      <c r="C5" s="48"/>
      <c r="D5" s="48"/>
      <c r="E5" s="48"/>
      <c r="F5" s="49"/>
      <c r="G5" s="50"/>
      <c r="H5" s="51"/>
      <c r="I5" s="52"/>
      <c r="J5" s="53">
        <f t="shared" si="1"/>
        <v>0</v>
      </c>
      <c r="K5" s="42"/>
      <c r="L5" s="42"/>
      <c r="M5" s="46"/>
      <c r="N5" s="46"/>
    </row>
    <row r="6" ht="14.25" customHeight="1">
      <c r="B6" s="47">
        <f t="shared" si="2"/>
        <v>3</v>
      </c>
      <c r="C6" s="48"/>
      <c r="D6" s="48"/>
      <c r="E6" s="48"/>
      <c r="F6" s="49"/>
      <c r="G6" s="50"/>
      <c r="H6" s="51"/>
      <c r="I6" s="52"/>
      <c r="J6" s="53">
        <f t="shared" si="1"/>
        <v>0</v>
      </c>
      <c r="K6" s="42"/>
      <c r="L6" s="42"/>
      <c r="M6" s="46"/>
      <c r="N6" s="46"/>
    </row>
    <row r="7" ht="14.25" customHeight="1">
      <c r="B7" s="47">
        <f t="shared" si="2"/>
        <v>4</v>
      </c>
      <c r="C7" s="48"/>
      <c r="D7" s="48"/>
      <c r="E7" s="48"/>
      <c r="F7" s="49"/>
      <c r="G7" s="50"/>
      <c r="H7" s="51"/>
      <c r="I7" s="52"/>
      <c r="J7" s="53">
        <f t="shared" si="1"/>
        <v>0</v>
      </c>
      <c r="K7" s="42"/>
      <c r="L7" s="42"/>
      <c r="M7" s="46"/>
      <c r="N7" s="46"/>
    </row>
    <row r="8" ht="14.25" customHeight="1">
      <c r="B8" s="47">
        <f t="shared" si="2"/>
        <v>5</v>
      </c>
      <c r="C8" s="48"/>
      <c r="D8" s="48"/>
      <c r="E8" s="48"/>
      <c r="F8" s="49"/>
      <c r="G8" s="50"/>
      <c r="H8" s="51"/>
      <c r="I8" s="52"/>
      <c r="J8" s="53">
        <f t="shared" si="1"/>
        <v>0</v>
      </c>
      <c r="K8" s="42"/>
      <c r="L8" s="42"/>
      <c r="M8" s="46"/>
      <c r="N8" s="46"/>
    </row>
    <row r="9" ht="14.25" customHeight="1">
      <c r="B9" s="47">
        <f t="shared" si="2"/>
        <v>6</v>
      </c>
      <c r="C9" s="48"/>
      <c r="D9" s="48"/>
      <c r="E9" s="48"/>
      <c r="F9" s="49"/>
      <c r="G9" s="50"/>
      <c r="H9" s="51"/>
      <c r="I9" s="52"/>
      <c r="J9" s="53">
        <f t="shared" si="1"/>
        <v>0</v>
      </c>
      <c r="K9" s="42"/>
      <c r="L9" s="42"/>
      <c r="M9" s="46"/>
      <c r="N9" s="46"/>
    </row>
    <row r="10" ht="14.25" customHeight="1">
      <c r="B10" s="47">
        <f t="shared" si="2"/>
        <v>7</v>
      </c>
      <c r="C10" s="48"/>
      <c r="D10" s="48"/>
      <c r="E10" s="48"/>
      <c r="F10" s="49"/>
      <c r="G10" s="50"/>
      <c r="H10" s="51"/>
      <c r="I10" s="52"/>
      <c r="J10" s="53">
        <f t="shared" si="1"/>
        <v>0</v>
      </c>
      <c r="K10" s="42"/>
      <c r="L10" s="42"/>
      <c r="M10" s="46"/>
      <c r="N10" s="46"/>
    </row>
    <row r="11" ht="14.25" customHeight="1">
      <c r="B11" s="47">
        <f t="shared" si="2"/>
        <v>8</v>
      </c>
      <c r="C11" s="48"/>
      <c r="D11" s="48"/>
      <c r="E11" s="48"/>
      <c r="F11" s="49"/>
      <c r="G11" s="50"/>
      <c r="H11" s="51"/>
      <c r="I11" s="52"/>
      <c r="J11" s="53">
        <f t="shared" si="1"/>
        <v>0</v>
      </c>
      <c r="K11" s="42"/>
      <c r="L11" s="42"/>
      <c r="M11" s="46"/>
      <c r="N11" s="46"/>
    </row>
    <row r="12" ht="14.25" customHeight="1">
      <c r="B12" s="47">
        <f t="shared" si="2"/>
        <v>9</v>
      </c>
      <c r="C12" s="48"/>
      <c r="D12" s="48"/>
      <c r="E12" s="48"/>
      <c r="F12" s="49"/>
      <c r="G12" s="50"/>
      <c r="H12" s="51"/>
      <c r="I12" s="52"/>
      <c r="J12" s="53">
        <f t="shared" si="1"/>
        <v>0</v>
      </c>
      <c r="K12" s="42"/>
      <c r="L12" s="42"/>
      <c r="M12" s="46"/>
      <c r="N12" s="46"/>
    </row>
    <row r="13" ht="14.25" customHeight="1">
      <c r="B13" s="54">
        <f t="shared" si="2"/>
        <v>10</v>
      </c>
      <c r="C13" s="48"/>
      <c r="D13" s="48"/>
      <c r="E13" s="48"/>
      <c r="F13" s="49"/>
      <c r="G13" s="50"/>
      <c r="H13" s="51"/>
      <c r="I13" s="52"/>
      <c r="J13" s="53">
        <f t="shared" si="1"/>
        <v>0</v>
      </c>
      <c r="K13" s="42"/>
      <c r="L13" s="42"/>
      <c r="M13" s="46"/>
      <c r="N13" s="46"/>
    </row>
    <row r="14" ht="14.25" customHeight="1">
      <c r="B14" s="43" t="s">
        <v>26</v>
      </c>
      <c r="C14" s="42"/>
      <c r="D14" s="42"/>
      <c r="E14" s="42"/>
      <c r="F14" s="42"/>
      <c r="G14" s="55"/>
      <c r="H14" s="55"/>
      <c r="I14" s="56"/>
      <c r="J14" s="42"/>
      <c r="K14" s="42"/>
      <c r="L14" s="42"/>
    </row>
    <row r="15" ht="14.25" customHeight="1"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ht="14.25" customHeight="1">
      <c r="B16" s="39" t="s">
        <v>27</v>
      </c>
      <c r="C16" s="39"/>
      <c r="D16" s="40"/>
      <c r="E16" s="57"/>
      <c r="F16" s="41"/>
      <c r="G16" s="57"/>
      <c r="H16" s="41"/>
      <c r="I16" s="41"/>
      <c r="J16" s="46"/>
      <c r="L16" s="42"/>
    </row>
    <row r="17" ht="14.25" customHeight="1">
      <c r="B17" s="43"/>
      <c r="C17" s="42"/>
      <c r="D17" s="42"/>
      <c r="E17" s="42"/>
      <c r="F17" s="42"/>
      <c r="G17" s="42"/>
      <c r="H17" s="42"/>
      <c r="I17" s="42"/>
      <c r="J17" s="46"/>
      <c r="L17" s="42"/>
    </row>
    <row r="18" ht="14.25" customHeight="1">
      <c r="B18" s="58" t="s">
        <v>17</v>
      </c>
      <c r="C18" s="44" t="s">
        <v>20</v>
      </c>
      <c r="D18" s="44" t="s">
        <v>28</v>
      </c>
      <c r="E18" s="44" t="s">
        <v>29</v>
      </c>
      <c r="F18" s="44" t="s">
        <v>21</v>
      </c>
      <c r="G18" s="44" t="s">
        <v>30</v>
      </c>
      <c r="H18" s="44" t="s">
        <v>31</v>
      </c>
      <c r="I18" s="45" t="s">
        <v>32</v>
      </c>
      <c r="J18" s="46"/>
      <c r="L18" s="46"/>
    </row>
    <row r="19" ht="14.25" customHeight="1">
      <c r="B19" s="59">
        <v>1.0</v>
      </c>
      <c r="C19" s="60"/>
      <c r="D19" s="61"/>
      <c r="E19" s="61"/>
      <c r="F19" s="62"/>
      <c r="G19" s="63"/>
      <c r="H19" s="62"/>
      <c r="I19" s="64"/>
      <c r="J19" s="42"/>
      <c r="K19" s="46"/>
      <c r="L19" s="46"/>
    </row>
    <row r="20" ht="14.25" customHeight="1">
      <c r="B20" s="65">
        <f t="shared" ref="B20:B22" si="3">B19+1</f>
        <v>2</v>
      </c>
      <c r="C20" s="66"/>
      <c r="D20" s="67"/>
      <c r="E20" s="67"/>
      <c r="F20" s="68"/>
      <c r="G20" s="69"/>
      <c r="H20" s="70"/>
      <c r="I20" s="71"/>
      <c r="J20" s="42"/>
      <c r="K20" s="46"/>
      <c r="L20" s="46"/>
    </row>
    <row r="21" ht="14.25" customHeight="1">
      <c r="B21" s="65">
        <f t="shared" si="3"/>
        <v>3</v>
      </c>
      <c r="C21" s="66"/>
      <c r="D21" s="67"/>
      <c r="E21" s="67"/>
      <c r="F21" s="68"/>
      <c r="G21" s="69"/>
      <c r="H21" s="68"/>
      <c r="I21" s="72"/>
      <c r="J21" s="42"/>
      <c r="K21" s="46"/>
      <c r="L21" s="46"/>
    </row>
    <row r="22" ht="14.25" customHeight="1">
      <c r="B22" s="65">
        <f t="shared" si="3"/>
        <v>4</v>
      </c>
      <c r="C22" s="66"/>
      <c r="D22" s="67"/>
      <c r="E22" s="67"/>
      <c r="F22" s="68"/>
      <c r="G22" s="69"/>
      <c r="H22" s="68"/>
      <c r="I22" s="72"/>
      <c r="J22" s="42"/>
      <c r="K22" s="46"/>
      <c r="L22" s="46"/>
    </row>
    <row r="23" ht="14.25" customHeight="1">
      <c r="B23" s="73">
        <v>5.0</v>
      </c>
      <c r="C23" s="74"/>
      <c r="D23" s="75"/>
      <c r="E23" s="75"/>
      <c r="F23" s="76"/>
      <c r="G23" s="77"/>
      <c r="H23" s="76"/>
      <c r="I23" s="78"/>
      <c r="J23" s="42"/>
      <c r="K23" s="46"/>
      <c r="L23" s="46"/>
    </row>
    <row r="24" ht="14.25" customHeight="1">
      <c r="B24" s="43"/>
      <c r="C24" s="42"/>
      <c r="D24" s="42"/>
      <c r="E24" s="42"/>
      <c r="F24" s="42"/>
      <c r="G24" s="79"/>
      <c r="H24" s="80"/>
      <c r="I24" s="42"/>
      <c r="J24" s="42"/>
      <c r="K24" s="42"/>
      <c r="L24" s="42"/>
    </row>
    <row r="25" ht="14.25" customHeight="1">
      <c r="B25" s="39" t="s">
        <v>33</v>
      </c>
      <c r="C25" s="39"/>
      <c r="D25" s="40"/>
      <c r="E25" s="41"/>
      <c r="F25" s="41"/>
      <c r="G25" s="41"/>
      <c r="H25" s="41"/>
      <c r="I25" s="41"/>
      <c r="J25" s="41"/>
      <c r="K25" s="41"/>
      <c r="L25" s="42"/>
    </row>
    <row r="26" ht="14.25" customHeight="1"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ht="14.25" customHeight="1">
      <c r="B27" s="44" t="s">
        <v>17</v>
      </c>
      <c r="C27" s="44" t="s">
        <v>20</v>
      </c>
      <c r="D27" s="44" t="s">
        <v>28</v>
      </c>
      <c r="E27" s="44" t="s">
        <v>29</v>
      </c>
      <c r="F27" s="44" t="s">
        <v>21</v>
      </c>
      <c r="G27" s="44" t="s">
        <v>30</v>
      </c>
      <c r="H27" s="44" t="s">
        <v>31</v>
      </c>
      <c r="I27" s="44" t="s">
        <v>34</v>
      </c>
      <c r="J27" s="44" t="s">
        <v>32</v>
      </c>
      <c r="K27" s="45" t="s">
        <v>35</v>
      </c>
      <c r="L27" s="42"/>
    </row>
    <row r="28" ht="14.25" customHeight="1">
      <c r="B28" s="81"/>
      <c r="C28" s="82"/>
      <c r="D28" s="82"/>
      <c r="E28" s="82"/>
      <c r="F28" s="83"/>
      <c r="G28" s="84"/>
      <c r="H28" s="83"/>
      <c r="I28" s="84"/>
      <c r="J28" s="85"/>
      <c r="K28" s="86"/>
      <c r="L28" s="87"/>
    </row>
    <row r="29" ht="14.25" customHeight="1">
      <c r="B29" s="88"/>
      <c r="C29" s="89"/>
      <c r="D29" s="89"/>
      <c r="E29" s="89"/>
      <c r="F29" s="76"/>
      <c r="G29" s="90"/>
      <c r="H29" s="76"/>
      <c r="I29" s="90"/>
      <c r="J29" s="91"/>
      <c r="K29" s="92"/>
      <c r="L29" s="87"/>
    </row>
    <row r="30" ht="14.25" customHeight="1">
      <c r="B30" s="42"/>
      <c r="C30" s="93"/>
      <c r="D30" s="93"/>
      <c r="E30" s="93"/>
      <c r="F30" s="93"/>
      <c r="G30" s="94"/>
      <c r="H30" s="94"/>
      <c r="I30" s="94"/>
      <c r="J30" s="42"/>
      <c r="K30" s="42"/>
      <c r="L30" s="42"/>
    </row>
    <row r="31" ht="14.25" customHeight="1">
      <c r="B31" s="39" t="s">
        <v>36</v>
      </c>
      <c r="C31" s="39"/>
      <c r="D31" s="40"/>
      <c r="E31" s="41"/>
      <c r="F31" s="41"/>
      <c r="G31" s="41"/>
      <c r="H31" s="41"/>
      <c r="I31" s="41"/>
      <c r="J31" s="41"/>
      <c r="K31" s="42"/>
      <c r="L31" s="42"/>
    </row>
    <row r="32" ht="14.25" customHeight="1"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ht="14.25" customHeight="1">
      <c r="B33" s="44" t="s">
        <v>17</v>
      </c>
      <c r="C33" s="44" t="s">
        <v>20</v>
      </c>
      <c r="D33" s="44" t="s">
        <v>37</v>
      </c>
      <c r="E33" s="44" t="s">
        <v>21</v>
      </c>
      <c r="F33" s="44" t="s">
        <v>30</v>
      </c>
      <c r="G33" s="44" t="s">
        <v>31</v>
      </c>
      <c r="H33" s="44" t="s">
        <v>34</v>
      </c>
      <c r="I33" s="44" t="s">
        <v>38</v>
      </c>
      <c r="J33" s="45" t="s">
        <v>39</v>
      </c>
      <c r="K33" s="42"/>
      <c r="L33" s="42"/>
    </row>
    <row r="34" ht="14.25" customHeight="1">
      <c r="B34" s="95"/>
      <c r="C34" s="96"/>
      <c r="D34" s="96"/>
      <c r="E34" s="97"/>
      <c r="F34" s="98"/>
      <c r="G34" s="99"/>
      <c r="H34" s="96"/>
      <c r="I34" s="96"/>
      <c r="J34" s="100"/>
      <c r="K34" s="42"/>
      <c r="L34" s="80"/>
    </row>
    <row r="35" ht="14.25" customHeight="1">
      <c r="B35" s="101"/>
      <c r="C35" s="102"/>
      <c r="D35" s="102"/>
      <c r="E35" s="103"/>
      <c r="F35" s="102"/>
      <c r="G35" s="102"/>
      <c r="H35" s="102"/>
      <c r="I35" s="102"/>
      <c r="J35" s="104"/>
      <c r="K35" s="42"/>
      <c r="L35" s="42"/>
    </row>
    <row r="36" ht="14.25" customHeight="1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ht="14.25" customHeight="1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ht="14.25" customHeight="1">
      <c r="B38" s="39" t="s">
        <v>40</v>
      </c>
      <c r="C38" s="39"/>
      <c r="D38" s="40"/>
      <c r="E38" s="41"/>
      <c r="F38" s="41"/>
      <c r="G38" s="41"/>
      <c r="H38" s="41"/>
      <c r="I38" s="41"/>
      <c r="J38" s="42"/>
      <c r="K38" s="42"/>
      <c r="L38" s="42"/>
    </row>
    <row r="39" ht="14.25" customHeight="1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</row>
    <row r="40" ht="14.25" customHeight="1">
      <c r="B40" s="44" t="s">
        <v>17</v>
      </c>
      <c r="C40" s="44" t="s">
        <v>20</v>
      </c>
      <c r="D40" s="44" t="s">
        <v>1</v>
      </c>
      <c r="E40" s="44" t="s">
        <v>41</v>
      </c>
      <c r="F40" s="44" t="s">
        <v>42</v>
      </c>
      <c r="G40" s="44" t="s">
        <v>5</v>
      </c>
      <c r="H40" s="44" t="s">
        <v>43</v>
      </c>
      <c r="I40" s="45" t="s">
        <v>44</v>
      </c>
      <c r="K40" s="42"/>
      <c r="L40" s="42"/>
    </row>
    <row r="41" ht="14.25" customHeight="1">
      <c r="B41" s="95"/>
      <c r="C41" s="96"/>
      <c r="D41" s="96"/>
      <c r="E41" s="96"/>
      <c r="F41" s="97"/>
      <c r="G41" s="98"/>
      <c r="H41" s="99"/>
      <c r="I41" s="105"/>
      <c r="K41" s="42"/>
      <c r="L41" s="42"/>
    </row>
    <row r="42" ht="14.25" customHeight="1">
      <c r="B42" s="106"/>
      <c r="C42" s="107"/>
      <c r="D42" s="108"/>
      <c r="E42" s="108"/>
      <c r="F42" s="109"/>
      <c r="G42" s="108"/>
      <c r="H42" s="109"/>
      <c r="I42" s="110"/>
      <c r="K42" s="111"/>
      <c r="L42" s="42"/>
    </row>
    <row r="43" ht="14.25" customHeight="1">
      <c r="B43" s="112"/>
      <c r="C43" s="112"/>
      <c r="D43" s="112"/>
      <c r="E43" s="112"/>
      <c r="F43" s="112"/>
      <c r="G43" s="113"/>
      <c r="H43" s="112"/>
      <c r="J43" s="42"/>
      <c r="K43" s="42"/>
      <c r="L43" s="42"/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43"/>
    <col customWidth="1" min="2" max="13" width="16.0"/>
    <col customWidth="1" min="14" max="26" width="8.71"/>
  </cols>
  <sheetData>
    <row r="1" ht="14.25" customHeight="1">
      <c r="A1" s="114"/>
      <c r="B1" s="115" t="s">
        <v>45</v>
      </c>
      <c r="C1" s="116"/>
      <c r="D1" s="116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ht="14.25" customHeight="1">
      <c r="A2" s="119"/>
      <c r="B2" s="118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8"/>
    </row>
    <row r="3" ht="14.25" customHeight="1">
      <c r="A3" s="118"/>
      <c r="B3" s="44" t="s">
        <v>46</v>
      </c>
      <c r="C3" s="120" t="s">
        <v>47</v>
      </c>
      <c r="D3" s="120" t="s">
        <v>48</v>
      </c>
      <c r="E3" s="120" t="s">
        <v>49</v>
      </c>
      <c r="F3" s="120" t="s">
        <v>50</v>
      </c>
      <c r="G3" s="120" t="s">
        <v>51</v>
      </c>
      <c r="H3" s="120" t="s">
        <v>52</v>
      </c>
      <c r="I3" s="120" t="s">
        <v>31</v>
      </c>
      <c r="J3" s="120" t="s">
        <v>53</v>
      </c>
      <c r="K3" s="120" t="s">
        <v>54</v>
      </c>
      <c r="L3" s="120" t="s">
        <v>55</v>
      </c>
      <c r="M3" s="121" t="s">
        <v>56</v>
      </c>
      <c r="N3" s="118"/>
    </row>
    <row r="4" ht="14.25" customHeight="1">
      <c r="A4" s="118"/>
      <c r="B4" s="122"/>
      <c r="C4" s="48"/>
      <c r="D4" s="48"/>
      <c r="E4" s="48"/>
      <c r="F4" s="48"/>
      <c r="G4" s="123"/>
      <c r="H4" s="123"/>
      <c r="I4" s="123"/>
      <c r="J4" s="124"/>
      <c r="K4" s="124"/>
      <c r="L4" s="48"/>
      <c r="M4" s="125"/>
      <c r="N4" s="118"/>
    </row>
    <row r="5" ht="14.25" customHeight="1">
      <c r="A5" s="118"/>
      <c r="B5" s="122"/>
      <c r="C5" s="48"/>
      <c r="D5" s="48"/>
      <c r="E5" s="48"/>
      <c r="F5" s="48"/>
      <c r="G5" s="123"/>
      <c r="H5" s="123"/>
      <c r="I5" s="123"/>
      <c r="J5" s="124"/>
      <c r="K5" s="124"/>
      <c r="L5" s="48"/>
      <c r="M5" s="125"/>
      <c r="N5" s="118"/>
    </row>
    <row r="6" ht="14.25" customHeight="1">
      <c r="A6" s="118"/>
      <c r="B6" s="122"/>
      <c r="C6" s="48"/>
      <c r="D6" s="48"/>
      <c r="E6" s="48"/>
      <c r="F6" s="48"/>
      <c r="G6" s="123"/>
      <c r="H6" s="123"/>
      <c r="I6" s="123"/>
      <c r="J6" s="124"/>
      <c r="K6" s="124"/>
      <c r="L6" s="48"/>
      <c r="M6" s="125"/>
      <c r="N6" s="118"/>
    </row>
    <row r="7" ht="14.25" customHeight="1">
      <c r="A7" s="118"/>
      <c r="B7" s="122"/>
      <c r="C7" s="48"/>
      <c r="D7" s="48"/>
      <c r="E7" s="48"/>
      <c r="F7" s="48"/>
      <c r="G7" s="123"/>
      <c r="H7" s="123"/>
      <c r="I7" s="123"/>
      <c r="J7" s="124"/>
      <c r="K7" s="124"/>
      <c r="L7" s="48"/>
      <c r="M7" s="125"/>
      <c r="N7" s="118"/>
    </row>
    <row r="8" ht="14.25" customHeight="1">
      <c r="A8" s="118"/>
      <c r="B8" s="122"/>
      <c r="C8" s="48"/>
      <c r="D8" s="48"/>
      <c r="E8" s="48"/>
      <c r="F8" s="48"/>
      <c r="G8" s="123"/>
      <c r="H8" s="123"/>
      <c r="I8" s="123"/>
      <c r="J8" s="124"/>
      <c r="K8" s="124"/>
      <c r="L8" s="48"/>
      <c r="M8" s="125"/>
      <c r="N8" s="118"/>
    </row>
    <row r="9" ht="14.25" customHeight="1">
      <c r="A9" s="118"/>
      <c r="B9" s="122"/>
      <c r="C9" s="48"/>
      <c r="D9" s="48"/>
      <c r="E9" s="48"/>
      <c r="F9" s="48"/>
      <c r="G9" s="123"/>
      <c r="H9" s="123"/>
      <c r="I9" s="123"/>
      <c r="J9" s="124"/>
      <c r="K9" s="124"/>
      <c r="L9" s="48"/>
      <c r="M9" s="125"/>
      <c r="N9" s="118"/>
    </row>
    <row r="10" ht="14.25" customHeight="1">
      <c r="A10" s="118"/>
      <c r="B10" s="126"/>
      <c r="C10" s="126"/>
      <c r="D10" s="126"/>
      <c r="E10" s="126"/>
      <c r="F10" s="126"/>
      <c r="G10" s="126"/>
      <c r="H10" s="127"/>
      <c r="I10" s="126"/>
      <c r="J10" s="126"/>
      <c r="K10" s="126"/>
      <c r="L10" s="126"/>
      <c r="M10" s="127"/>
      <c r="N10" s="127"/>
    </row>
    <row r="11" ht="14.25" customHeight="1">
      <c r="A11" s="119"/>
      <c r="B11" s="118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8"/>
    </row>
    <row r="12" ht="14.25" customHeight="1">
      <c r="A12" s="114"/>
      <c r="B12" s="115" t="s">
        <v>57</v>
      </c>
      <c r="C12" s="116"/>
      <c r="D12" s="116"/>
      <c r="E12" s="117"/>
      <c r="F12" s="117"/>
      <c r="G12" s="117"/>
      <c r="H12" s="117"/>
      <c r="I12" s="117"/>
      <c r="J12" s="117"/>
      <c r="K12" s="117"/>
      <c r="L12" s="118"/>
      <c r="M12" s="114"/>
      <c r="N12" s="114"/>
    </row>
    <row r="13" ht="14.25" customHeight="1">
      <c r="A13" s="119"/>
      <c r="B13" s="118"/>
      <c r="C13" s="114"/>
      <c r="D13" s="114"/>
      <c r="E13" s="114"/>
      <c r="F13" s="114"/>
      <c r="G13" s="114"/>
      <c r="H13" s="114"/>
      <c r="I13" s="114"/>
      <c r="J13" s="114"/>
      <c r="K13" s="114"/>
      <c r="L13" s="118"/>
      <c r="M13" s="114"/>
      <c r="N13" s="118"/>
    </row>
    <row r="14" ht="14.25" customHeight="1">
      <c r="A14" s="118"/>
      <c r="B14" s="44" t="s">
        <v>46</v>
      </c>
      <c r="C14" s="120" t="s">
        <v>58</v>
      </c>
      <c r="D14" s="120" t="s">
        <v>59</v>
      </c>
      <c r="E14" s="120" t="s">
        <v>60</v>
      </c>
      <c r="F14" s="128" t="s">
        <v>61</v>
      </c>
      <c r="G14" s="129"/>
      <c r="H14" s="120" t="s">
        <v>62</v>
      </c>
      <c r="I14" s="120" t="s">
        <v>54</v>
      </c>
      <c r="J14" s="120" t="s">
        <v>63</v>
      </c>
      <c r="K14" s="121" t="s">
        <v>48</v>
      </c>
      <c r="L14" s="118"/>
      <c r="M14" s="118"/>
      <c r="N14" s="118"/>
    </row>
    <row r="15" ht="14.25" customHeight="1">
      <c r="A15" s="118"/>
      <c r="B15" s="122"/>
      <c r="C15" s="48"/>
      <c r="D15" s="48"/>
      <c r="E15" s="48"/>
      <c r="F15" s="130"/>
      <c r="G15" s="131"/>
      <c r="H15" s="124"/>
      <c r="I15" s="124"/>
      <c r="J15" s="123"/>
      <c r="K15" s="125"/>
      <c r="L15" s="132"/>
      <c r="M15" s="118"/>
      <c r="N15" s="118"/>
    </row>
    <row r="16" ht="14.25" customHeight="1">
      <c r="A16" s="118"/>
      <c r="B16" s="133"/>
      <c r="C16" s="134"/>
      <c r="D16" s="134"/>
      <c r="E16" s="89"/>
      <c r="F16" s="135"/>
      <c r="G16" s="136"/>
      <c r="H16" s="137"/>
      <c r="I16" s="137"/>
      <c r="J16" s="138"/>
      <c r="K16" s="92"/>
      <c r="L16" s="118"/>
      <c r="M16" s="118"/>
      <c r="N16" s="118"/>
    </row>
    <row r="17" ht="14.25" customHeight="1">
      <c r="A17" s="119"/>
      <c r="B17" s="118"/>
      <c r="C17" s="114"/>
      <c r="D17" s="114"/>
      <c r="E17" s="114"/>
      <c r="F17" s="114"/>
      <c r="G17" s="114"/>
      <c r="H17" s="114"/>
      <c r="I17" s="114"/>
      <c r="J17" s="114"/>
      <c r="K17" s="114"/>
      <c r="L17" s="118"/>
      <c r="M17" s="114"/>
      <c r="N17" s="118"/>
    </row>
    <row r="18" ht="14.25" customHeight="1">
      <c r="A18" s="114"/>
      <c r="B18" s="115" t="s">
        <v>64</v>
      </c>
      <c r="C18" s="116"/>
      <c r="D18" s="116"/>
      <c r="E18" s="117"/>
      <c r="F18" s="117"/>
      <c r="G18" s="117"/>
      <c r="H18" s="117"/>
      <c r="I18" s="117"/>
      <c r="J18" s="117"/>
      <c r="K18" s="117"/>
      <c r="L18" s="118"/>
      <c r="M18" s="114"/>
      <c r="N18" s="114"/>
    </row>
    <row r="19" ht="14.25" customHeight="1">
      <c r="A19" s="119"/>
      <c r="B19" s="118"/>
      <c r="C19" s="114"/>
      <c r="D19" s="114"/>
      <c r="E19" s="114"/>
      <c r="F19" s="114"/>
      <c r="G19" s="114"/>
      <c r="H19" s="114"/>
      <c r="I19" s="114"/>
      <c r="J19" s="114"/>
      <c r="K19" s="114"/>
      <c r="L19" s="118"/>
      <c r="M19" s="114"/>
      <c r="N19" s="118"/>
    </row>
    <row r="20" ht="14.25" customHeight="1">
      <c r="A20" s="118"/>
      <c r="B20" s="44" t="s">
        <v>65</v>
      </c>
      <c r="C20" s="120" t="s">
        <v>46</v>
      </c>
      <c r="D20" s="120" t="s">
        <v>66</v>
      </c>
      <c r="E20" s="120" t="s">
        <v>60</v>
      </c>
      <c r="F20" s="128" t="s">
        <v>67</v>
      </c>
      <c r="G20" s="129"/>
      <c r="H20" s="120" t="s">
        <v>62</v>
      </c>
      <c r="I20" s="120" t="s">
        <v>54</v>
      </c>
      <c r="J20" s="120" t="s">
        <v>63</v>
      </c>
      <c r="K20" s="121" t="s">
        <v>48</v>
      </c>
      <c r="L20" s="118"/>
      <c r="M20" s="118"/>
      <c r="N20" s="118"/>
    </row>
    <row r="21" ht="14.25" customHeight="1">
      <c r="A21" s="118"/>
      <c r="B21" s="139"/>
      <c r="C21" s="140"/>
      <c r="D21" s="140"/>
      <c r="E21" s="141"/>
      <c r="F21" s="142"/>
      <c r="G21" s="143"/>
      <c r="H21" s="144"/>
      <c r="I21" s="144"/>
      <c r="J21" s="145"/>
      <c r="K21" s="146"/>
      <c r="L21" s="118"/>
      <c r="M21" s="118"/>
      <c r="N21" s="118"/>
    </row>
    <row r="22" ht="14.25" customHeight="1">
      <c r="A22" s="118"/>
      <c r="B22" s="74"/>
      <c r="C22" s="147"/>
      <c r="D22" s="147"/>
      <c r="E22" s="89"/>
      <c r="F22" s="135"/>
      <c r="G22" s="136"/>
      <c r="H22" s="137"/>
      <c r="I22" s="137"/>
      <c r="J22" s="76"/>
      <c r="K22" s="92"/>
      <c r="L22" s="118"/>
      <c r="M22" s="118"/>
      <c r="N22" s="118"/>
    </row>
    <row r="23" ht="14.25" customHeight="1">
      <c r="A23" s="119"/>
      <c r="B23" s="118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8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F14:G14"/>
    <mergeCell ref="F15:G15"/>
    <mergeCell ref="F16:G16"/>
    <mergeCell ref="F20:G20"/>
    <mergeCell ref="F21:G21"/>
    <mergeCell ref="F22:G2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2010-03-16T20:43:58Z</dcterms:created>
  <dc:creator>HP</dc:creator>
</cp:coreProperties>
</file>